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Combinados" sheetId="1" r:id="rId1"/>
  </sheets>
  <definedNames>
    <definedName name="_xlnm._FilterDatabase" localSheetId="0" hidden="1">'Combinados'!$A$2:$H$79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<sst xmlns="http://schemas.openxmlformats.org/spreadsheetml/2006/main" count="88" uniqueCount="88">
  <si>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</si>
  <si>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</si>
  <si>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</si>
  <si>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</si>
  <si>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</si>
  <si>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</si>
  <si>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</si>
  <si>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</si>
  <si>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GALICIA SEGUROS</t>
  </si>
  <si>
    <t>ZURICH SANTANDER</t>
  </si>
  <si>
    <t>FEDERACION PATRONAL</t>
  </si>
  <si>
    <t>SANCOR</t>
  </si>
  <si>
    <t>SAN CRISTOBAL</t>
  </si>
  <si>
    <t>MERCANTIL ANDINA</t>
  </si>
  <si>
    <t>LA SEGUNDA</t>
  </si>
  <si>
    <t>ZURICH ASEG. ARG.</t>
  </si>
  <si>
    <t>ALLIANZ</t>
  </si>
  <si>
    <t>ZURICH ARGENTINA</t>
  </si>
  <si>
    <t>BBVA SEGUROS</t>
  </si>
  <si>
    <t>SURA</t>
  </si>
  <si>
    <t>MAPFRE</t>
  </si>
  <si>
    <t>QUALIA</t>
  </si>
  <si>
    <t>NACION</t>
  </si>
  <si>
    <t>LIFE SEGUROS</t>
  </si>
  <si>
    <t>BERKLEY</t>
  </si>
  <si>
    <t>LA CAJA</t>
  </si>
  <si>
    <t>RIVADAVIA</t>
  </si>
  <si>
    <t>PROVINCIA SEGUROS</t>
  </si>
  <si>
    <t>HDI SEGUROS</t>
  </si>
  <si>
    <t>BHN</t>
  </si>
  <si>
    <t>LA HOLANDO</t>
  </si>
  <si>
    <t>SEGURCOOP</t>
  </si>
  <si>
    <t>MERIDIONAL</t>
  </si>
  <si>
    <t>INTEGRITY</t>
  </si>
  <si>
    <t>CHUBB</t>
  </si>
  <si>
    <t>COOP. MUTUAL SEGUROS</t>
  </si>
  <si>
    <t>SUPERVIELLE</t>
  </si>
  <si>
    <t>SMG SEGUROS</t>
  </si>
  <si>
    <t>EL NORTE</t>
  </si>
  <si>
    <t>BOSTON</t>
  </si>
  <si>
    <t>RIO URUGUAY SEGUROS</t>
  </si>
  <si>
    <t>VICTORIA</t>
  </si>
  <si>
    <t>ORBIS</t>
  </si>
  <si>
    <t>LA PERSEVERANCIA</t>
  </si>
  <si>
    <t>LA EQUITATIVA</t>
  </si>
  <si>
    <t>OPCION</t>
  </si>
  <si>
    <t>PARANA</t>
  </si>
  <si>
    <t>COLON</t>
  </si>
  <si>
    <t>SEGUROMETAL</t>
  </si>
  <si>
    <t>HORIZONTE</t>
  </si>
  <si>
    <t>INSTIT. ASEG. MERCANTIL</t>
  </si>
  <si>
    <t>TRIUNFO</t>
  </si>
  <si>
    <t>GALENO LIFE</t>
  </si>
  <si>
    <t>NATIVA</t>
  </si>
  <si>
    <t>EL SURCO</t>
  </si>
  <si>
    <t>PROVIDENCIA</t>
  </si>
  <si>
    <t>IAPSER SEGUROS</t>
  </si>
  <si>
    <t>CARDIF</t>
  </si>
  <si>
    <t>CARUSO</t>
  </si>
  <si>
    <t>HANSEATICA</t>
  </si>
  <si>
    <t>COPAN</t>
  </si>
  <si>
    <t>INSTITUTO DE SEGUROS</t>
  </si>
  <si>
    <t>EL PROGRESO</t>
  </si>
  <si>
    <t>CAMINOS PROTEGIDOS</t>
  </si>
  <si>
    <t>LUZ Y FUERZA</t>
  </si>
  <si>
    <t>LIDERAR</t>
  </si>
  <si>
    <t>NIVEL</t>
  </si>
  <si>
    <t>EXPERTA SEGUROS</t>
  </si>
  <si>
    <t>EVOLUCION</t>
  </si>
  <si>
    <t>METROPOL</t>
  </si>
  <si>
    <t>MAÑANA</t>
  </si>
  <si>
    <t>ESCUDO</t>
  </si>
  <si>
    <t>NOBLE</t>
  </si>
  <si>
    <t>ASV</t>
  </si>
  <si>
    <t>PRUDENCIA</t>
  </si>
  <si>
    <t>LA NUEVA</t>
  </si>
  <si>
    <t>LIBRA</t>
  </si>
  <si>
    <t>CAJA DE TUCUMAN</t>
  </si>
  <si>
    <t>ANTARTIDA</t>
  </si>
  <si>
    <t>ARGOS</t>
  </si>
  <si>
    <t>DIGNA</t>
  </si>
  <si>
    <t>CALEDONIA</t>
  </si>
  <si>
    <t>PREVINCA</t>
  </si>
  <si>
    <t>EUROAMERICA</t>
  </si>
  <si>
    <t>IUNIGO</t>
  </si>
  <si>
    <t>TOTALES</t>
  </si>
  <si>
    <t>(1) Incluye Gastos de Producción, Gastos de Explotación y Gastos a cargo del Reaseguro</t>
  </si>
  <si>
    <t>Combinados e Integrales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</si>
</sst>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AC22-0742-4520-AA45-535B6352ACC0}">
  <sheetPr>
    <tabColor theme="9"/>
  </sheetPr>
  <dimension ref="A1:H81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" bestFit="1" customWidth="1"/>
    <col min="2" max="2" width="28.140625" style="10" bestFit="1" customWidth="1"/>
    <col min="3" max="3" width="31.421875" style="10" bestFit="1" customWidth="1"/>
    <col min="4" max="4" width="19.421875" style="10" customWidth="1"/>
    <col min="5" max="5" width="20.421875" style="10" bestFit="1" customWidth="1"/>
    <col min="6" max="6" width="16.421875" style="10" bestFit="1" customWidth="1"/>
    <col min="7" max="7" width="22.140625" style="10" bestFit="1" customWidth="1"/>
    <col min="8" max="8" width="12.421875" style="10" customWidth="1"/>
    <col min="9" max="16384" width="11.421875" style="1" customWidth="1"/>
  </cols>
  <sheetData>
    <row r="1" spans="1:8" ht="63" customHeight="1">
      <c r="A1" s="11" t="s">
        <v>87</v>
      </c>
      <c r="B1" s="12"/>
      <c r="C1" s="12"/>
      <c r="D1" s="12"/>
      <c r="E1" s="12"/>
      <c r="F1" s="12"/>
      <c r="G1" s="12"/>
      <c r="H1" s="12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943063669</v>
      </c>
      <c r="C3" s="5">
        <v>-226318904</v>
      </c>
      <c r="D3" s="6">
        <f aca="true" t="shared" si="0" ref="D3:D66">+_xlfn.IFERROR(C3/B3,0)*100</f>
        <v>-23.998263472495196</v>
      </c>
      <c r="E3" s="5">
        <v>-598200698</v>
      </c>
      <c r="F3" s="6">
        <f aca="true" t="shared" si="1" ref="F3:F66">+_xlfn.IFERROR(E3/B3,0)*100</f>
        <v>-63.431634327968155</v>
      </c>
      <c r="G3" s="5">
        <f aca="true" t="shared" si="2" ref="G3:G66">+B3+C3+E3</f>
        <v>118544067</v>
      </c>
      <c r="H3" s="6">
        <f aca="true" t="shared" si="3" ref="H3:H66">+_xlfn.IFERROR(G3/B3,0)*100</f>
        <v>12.570102199536645</v>
      </c>
    </row>
    <row r="4" spans="1:8" ht="15">
      <c r="A4" s="4" t="s">
        <v>9</v>
      </c>
      <c r="B4" s="5">
        <v>921068822</v>
      </c>
      <c r="C4" s="5">
        <v>-205127729</v>
      </c>
      <c r="D4" s="6">
        <f t="shared" si="0"/>
        <v>-22.27061910038249</v>
      </c>
      <c r="E4" s="5">
        <v>-592099761</v>
      </c>
      <c r="F4" s="6">
        <f t="shared" si="1"/>
        <v>-64.28398691362935</v>
      </c>
      <c r="G4" s="5">
        <f t="shared" si="2"/>
        <v>123841332</v>
      </c>
      <c r="H4" s="6">
        <f t="shared" si="3"/>
        <v>13.44539398598816</v>
      </c>
    </row>
    <row r="5" spans="1:8" ht="15">
      <c r="A5" s="4" t="s">
        <v>10</v>
      </c>
      <c r="B5" s="5">
        <v>895739729</v>
      </c>
      <c r="C5" s="5">
        <v>-613899248</v>
      </c>
      <c r="D5" s="6">
        <f t="shared" si="0"/>
        <v>-68.53544931911802</v>
      </c>
      <c r="E5" s="5">
        <v>-472708726</v>
      </c>
      <c r="F5" s="6">
        <f t="shared" si="1"/>
        <v>-52.77299986768813</v>
      </c>
      <c r="G5" s="5">
        <f t="shared" si="2"/>
        <v>-190868245</v>
      </c>
      <c r="H5" s="6">
        <f t="shared" si="3"/>
        <v>-21.30844918680614</v>
      </c>
    </row>
    <row r="6" spans="1:8" ht="15">
      <c r="A6" s="4" t="s">
        <v>11</v>
      </c>
      <c r="B6" s="5">
        <v>798752025</v>
      </c>
      <c r="C6" s="5">
        <v>-414544931</v>
      </c>
      <c r="D6" s="6">
        <f t="shared" si="0"/>
        <v>-51.89907731376331</v>
      </c>
      <c r="E6" s="5">
        <v>-490190213</v>
      </c>
      <c r="F6" s="6">
        <f t="shared" si="1"/>
        <v>-61.36951114458833</v>
      </c>
      <c r="G6" s="5">
        <f t="shared" si="2"/>
        <v>-105983119</v>
      </c>
      <c r="H6" s="6">
        <f t="shared" si="3"/>
        <v>-13.26858845835164</v>
      </c>
    </row>
    <row r="7" spans="1:8" ht="15">
      <c r="A7" s="4" t="s">
        <v>12</v>
      </c>
      <c r="B7" s="5">
        <v>735280965</v>
      </c>
      <c r="C7" s="5">
        <v>-383545249</v>
      </c>
      <c r="D7" s="6">
        <f t="shared" si="0"/>
        <v>-52.16308693643389</v>
      </c>
      <c r="E7" s="5">
        <v>-413264551</v>
      </c>
      <c r="F7" s="6">
        <f t="shared" si="1"/>
        <v>-56.20498430827732</v>
      </c>
      <c r="G7" s="5">
        <f t="shared" si="2"/>
        <v>-61528835</v>
      </c>
      <c r="H7" s="6">
        <f t="shared" si="3"/>
        <v>-8.368071244711196</v>
      </c>
    </row>
    <row r="8" spans="1:8" ht="15">
      <c r="A8" s="4" t="s">
        <v>13</v>
      </c>
      <c r="B8" s="5">
        <v>653569614</v>
      </c>
      <c r="C8" s="5">
        <v>-212253374</v>
      </c>
      <c r="D8" s="6">
        <f t="shared" si="0"/>
        <v>-32.47601624270127</v>
      </c>
      <c r="E8" s="5">
        <v>-366597282</v>
      </c>
      <c r="F8" s="6">
        <f t="shared" si="1"/>
        <v>-56.091543142028634</v>
      </c>
      <c r="G8" s="5">
        <f t="shared" si="2"/>
        <v>74718958</v>
      </c>
      <c r="H8" s="6">
        <f t="shared" si="3"/>
        <v>11.432440615270096</v>
      </c>
    </row>
    <row r="9" spans="1:8" ht="15">
      <c r="A9" s="4" t="s">
        <v>14</v>
      </c>
      <c r="B9" s="5">
        <v>625145506</v>
      </c>
      <c r="C9" s="5">
        <v>-510575398</v>
      </c>
      <c r="D9" s="6">
        <f t="shared" si="0"/>
        <v>-81.67304941003607</v>
      </c>
      <c r="E9" s="5">
        <v>-290443034</v>
      </c>
      <c r="F9" s="6">
        <f t="shared" si="1"/>
        <v>-46.46006908989921</v>
      </c>
      <c r="G9" s="5">
        <f t="shared" si="2"/>
        <v>-175872926</v>
      </c>
      <c r="H9" s="6">
        <f t="shared" si="3"/>
        <v>-28.13311849993528</v>
      </c>
    </row>
    <row r="10" spans="1:8" ht="15">
      <c r="A10" s="4" t="s">
        <v>15</v>
      </c>
      <c r="B10" s="5">
        <v>616460959</v>
      </c>
      <c r="C10" s="5">
        <v>-212725920</v>
      </c>
      <c r="D10" s="6">
        <f t="shared" si="0"/>
        <v>-34.50760618240546</v>
      </c>
      <c r="E10" s="5">
        <v>-290607135</v>
      </c>
      <c r="F10" s="6">
        <f t="shared" si="1"/>
        <v>-47.14120671508737</v>
      </c>
      <c r="G10" s="5">
        <f t="shared" si="2"/>
        <v>113127904</v>
      </c>
      <c r="H10" s="6">
        <f t="shared" si="3"/>
        <v>18.35118710250717</v>
      </c>
    </row>
    <row r="11" spans="1:8" ht="15">
      <c r="A11" s="4" t="s">
        <v>16</v>
      </c>
      <c r="B11" s="5">
        <v>593876669</v>
      </c>
      <c r="C11" s="5">
        <v>-215660299</v>
      </c>
      <c r="D11" s="6">
        <f t="shared" si="0"/>
        <v>-36.313987441725885</v>
      </c>
      <c r="E11" s="5">
        <v>-320429066</v>
      </c>
      <c r="F11" s="6">
        <f t="shared" si="1"/>
        <v>-53.95548987293185</v>
      </c>
      <c r="G11" s="5">
        <f t="shared" si="2"/>
        <v>57787304</v>
      </c>
      <c r="H11" s="6">
        <f t="shared" si="3"/>
        <v>9.730522685342265</v>
      </c>
    </row>
    <row r="12" spans="1:8" ht="15">
      <c r="A12" s="4" t="s">
        <v>17</v>
      </c>
      <c r="B12" s="5">
        <v>563797942</v>
      </c>
      <c r="C12" s="5">
        <v>-214819582</v>
      </c>
      <c r="D12" s="6">
        <f t="shared" si="0"/>
        <v>-38.10222883005841</v>
      </c>
      <c r="E12" s="5">
        <v>-316976789</v>
      </c>
      <c r="F12" s="6">
        <f t="shared" si="1"/>
        <v>-56.22170025586932</v>
      </c>
      <c r="G12" s="5">
        <f t="shared" si="2"/>
        <v>32001571</v>
      </c>
      <c r="H12" s="6">
        <f t="shared" si="3"/>
        <v>5.6760709140722625</v>
      </c>
    </row>
    <row r="13" spans="1:8" ht="15">
      <c r="A13" s="4" t="s">
        <v>18</v>
      </c>
      <c r="B13" s="5">
        <v>540338643</v>
      </c>
      <c r="C13" s="5">
        <v>-172097558</v>
      </c>
      <c r="D13" s="6">
        <f t="shared" si="0"/>
        <v>-31.84994451710906</v>
      </c>
      <c r="E13" s="5">
        <v>-290952059</v>
      </c>
      <c r="F13" s="6">
        <f t="shared" si="1"/>
        <v>-53.84624304947222</v>
      </c>
      <c r="G13" s="5">
        <f t="shared" si="2"/>
        <v>77289026</v>
      </c>
      <c r="H13" s="6">
        <f t="shared" si="3"/>
        <v>14.303812433418722</v>
      </c>
    </row>
    <row r="14" spans="1:8" ht="15">
      <c r="A14" s="4" t="s">
        <v>19</v>
      </c>
      <c r="B14" s="5">
        <v>537524867</v>
      </c>
      <c r="C14" s="5">
        <v>-167934373</v>
      </c>
      <c r="D14" s="6">
        <f t="shared" si="0"/>
        <v>-31.24215888601857</v>
      </c>
      <c r="E14" s="5">
        <v>-261914665</v>
      </c>
      <c r="F14" s="6">
        <f t="shared" si="1"/>
        <v>-48.72605549614508</v>
      </c>
      <c r="G14" s="5">
        <f t="shared" si="2"/>
        <v>107675829</v>
      </c>
      <c r="H14" s="6">
        <f t="shared" si="3"/>
        <v>20.031785617836356</v>
      </c>
    </row>
    <row r="15" spans="1:8" ht="15">
      <c r="A15" s="4" t="s">
        <v>20</v>
      </c>
      <c r="B15" s="5">
        <v>498615134</v>
      </c>
      <c r="C15" s="5">
        <v>-175021150</v>
      </c>
      <c r="D15" s="6">
        <f t="shared" si="0"/>
        <v>-35.101451613781144</v>
      </c>
      <c r="E15" s="5">
        <v>-312491242</v>
      </c>
      <c r="F15" s="6">
        <f t="shared" si="1"/>
        <v>-62.67183258019601</v>
      </c>
      <c r="G15" s="5">
        <f t="shared" si="2"/>
        <v>11102742</v>
      </c>
      <c r="H15" s="6">
        <f t="shared" si="3"/>
        <v>2.2267158060228476</v>
      </c>
    </row>
    <row r="16" spans="1:8" ht="15">
      <c r="A16" s="4" t="s">
        <v>21</v>
      </c>
      <c r="B16" s="5">
        <v>419292234</v>
      </c>
      <c r="C16" s="5">
        <v>-80072015</v>
      </c>
      <c r="D16" s="6">
        <f t="shared" si="0"/>
        <v>-19.096946832552113</v>
      </c>
      <c r="E16" s="5">
        <v>-230474351</v>
      </c>
      <c r="F16" s="6">
        <f t="shared" si="1"/>
        <v>-54.96747430814567</v>
      </c>
      <c r="G16" s="5">
        <f t="shared" si="2"/>
        <v>108745868</v>
      </c>
      <c r="H16" s="6">
        <f t="shared" si="3"/>
        <v>25.935578859302222</v>
      </c>
    </row>
    <row r="17" spans="1:8" ht="15">
      <c r="A17" s="4" t="s">
        <v>22</v>
      </c>
      <c r="B17" s="5">
        <v>360257888</v>
      </c>
      <c r="C17" s="5">
        <v>-78944665</v>
      </c>
      <c r="D17" s="6">
        <f t="shared" si="0"/>
        <v>-21.913375842585296</v>
      </c>
      <c r="E17" s="5">
        <v>-150576745</v>
      </c>
      <c r="F17" s="6">
        <f t="shared" si="1"/>
        <v>-41.796932146562746</v>
      </c>
      <c r="G17" s="5">
        <f t="shared" si="2"/>
        <v>130736478</v>
      </c>
      <c r="H17" s="6">
        <f t="shared" si="3"/>
        <v>36.28969201085196</v>
      </c>
    </row>
    <row r="18" spans="1:8" ht="15">
      <c r="A18" s="4" t="s">
        <v>23</v>
      </c>
      <c r="B18" s="5">
        <v>323377300</v>
      </c>
      <c r="C18" s="5">
        <v>-131325765</v>
      </c>
      <c r="D18" s="6">
        <f t="shared" si="0"/>
        <v>-40.61069376236365</v>
      </c>
      <c r="E18" s="5">
        <v>-467089886</v>
      </c>
      <c r="F18" s="6">
        <f t="shared" si="1"/>
        <v>-144.44114846651263</v>
      </c>
      <c r="G18" s="5">
        <f t="shared" si="2"/>
        <v>-275038351</v>
      </c>
      <c r="H18" s="6">
        <f t="shared" si="3"/>
        <v>-85.0518422288763</v>
      </c>
    </row>
    <row r="19" spans="1:8" ht="15">
      <c r="A19" s="4" t="s">
        <v>24</v>
      </c>
      <c r="B19" s="5">
        <v>310016275</v>
      </c>
      <c r="C19" s="5">
        <v>-95919890</v>
      </c>
      <c r="D19" s="6">
        <f t="shared" si="0"/>
        <v>-30.940275635529137</v>
      </c>
      <c r="E19" s="5">
        <v>-174526733</v>
      </c>
      <c r="F19" s="6">
        <f t="shared" si="1"/>
        <v>-56.29599058952631</v>
      </c>
      <c r="G19" s="5">
        <f t="shared" si="2"/>
        <v>39569652</v>
      </c>
      <c r="H19" s="6">
        <f t="shared" si="3"/>
        <v>12.763733774944559</v>
      </c>
    </row>
    <row r="20" spans="1:8" ht="15">
      <c r="A20" s="4" t="s">
        <v>25</v>
      </c>
      <c r="B20" s="5">
        <v>272017950</v>
      </c>
      <c r="C20" s="5">
        <v>-78105789</v>
      </c>
      <c r="D20" s="6">
        <f t="shared" si="0"/>
        <v>-28.71346872513376</v>
      </c>
      <c r="E20" s="5">
        <v>-124745754</v>
      </c>
      <c r="F20" s="6">
        <f t="shared" si="1"/>
        <v>-45.859383176735214</v>
      </c>
      <c r="G20" s="5">
        <f t="shared" si="2"/>
        <v>69166407</v>
      </c>
      <c r="H20" s="6">
        <f t="shared" si="3"/>
        <v>25.427148098131024</v>
      </c>
    </row>
    <row r="21" spans="1:8" ht="15">
      <c r="A21" s="4" t="s">
        <v>26</v>
      </c>
      <c r="B21" s="5">
        <v>261961153</v>
      </c>
      <c r="C21" s="5">
        <v>-222091758</v>
      </c>
      <c r="D21" s="6">
        <f t="shared" si="0"/>
        <v>-84.78041704145348</v>
      </c>
      <c r="E21" s="5">
        <v>-134817471</v>
      </c>
      <c r="F21" s="6">
        <f t="shared" si="1"/>
        <v>-51.464680719282065</v>
      </c>
      <c r="G21" s="5">
        <f t="shared" si="2"/>
        <v>-94948076</v>
      </c>
      <c r="H21" s="6">
        <f t="shared" si="3"/>
        <v>-36.24509776073554</v>
      </c>
    </row>
    <row r="22" spans="1:8" ht="15">
      <c r="A22" s="4" t="s">
        <v>27</v>
      </c>
      <c r="B22" s="5">
        <v>227274976</v>
      </c>
      <c r="C22" s="5">
        <v>-83610508</v>
      </c>
      <c r="D22" s="6">
        <f t="shared" si="0"/>
        <v>-36.788259522244985</v>
      </c>
      <c r="E22" s="5">
        <v>-94497047</v>
      </c>
      <c r="F22" s="6">
        <f t="shared" si="1"/>
        <v>-41.578289287774474</v>
      </c>
      <c r="G22" s="5">
        <f t="shared" si="2"/>
        <v>49167421</v>
      </c>
      <c r="H22" s="6">
        <f t="shared" si="3"/>
        <v>21.633451189980548</v>
      </c>
    </row>
    <row r="23" spans="1:8" ht="15">
      <c r="A23" s="4" t="s">
        <v>28</v>
      </c>
      <c r="B23" s="5">
        <v>220890751</v>
      </c>
      <c r="C23" s="5">
        <v>-43540649</v>
      </c>
      <c r="D23" s="6">
        <f t="shared" si="0"/>
        <v>-19.71139524986268</v>
      </c>
      <c r="E23" s="5">
        <v>-132448709</v>
      </c>
      <c r="F23" s="6">
        <f t="shared" si="1"/>
        <v>-59.96118370750616</v>
      </c>
      <c r="G23" s="5">
        <f t="shared" si="2"/>
        <v>44901393</v>
      </c>
      <c r="H23" s="6">
        <f t="shared" si="3"/>
        <v>20.327421042631162</v>
      </c>
    </row>
    <row r="24" spans="1:8" ht="15">
      <c r="A24" s="4" t="s">
        <v>29</v>
      </c>
      <c r="B24" s="5">
        <v>161156998</v>
      </c>
      <c r="C24" s="5">
        <v>-35781429</v>
      </c>
      <c r="D24" s="6">
        <f t="shared" si="0"/>
        <v>-22.20283912213356</v>
      </c>
      <c r="E24" s="5">
        <v>-136406025</v>
      </c>
      <c r="F24" s="6">
        <f t="shared" si="1"/>
        <v>-84.64170137991773</v>
      </c>
      <c r="G24" s="5">
        <f t="shared" si="2"/>
        <v>-11030456</v>
      </c>
      <c r="H24" s="6">
        <f t="shared" si="3"/>
        <v>-6.844540502051298</v>
      </c>
    </row>
    <row r="25" spans="1:8" ht="15">
      <c r="A25" s="4" t="s">
        <v>30</v>
      </c>
      <c r="B25" s="5">
        <v>156698607</v>
      </c>
      <c r="C25" s="5">
        <v>-117730421</v>
      </c>
      <c r="D25" s="6">
        <f t="shared" si="0"/>
        <v>-75.13175978647979</v>
      </c>
      <c r="E25" s="5">
        <v>-148195296</v>
      </c>
      <c r="F25" s="6">
        <f t="shared" si="1"/>
        <v>-94.57346101360045</v>
      </c>
      <c r="G25" s="5">
        <f t="shared" si="2"/>
        <v>-109227110</v>
      </c>
      <c r="H25" s="6">
        <f t="shared" si="3"/>
        <v>-69.70522080008024</v>
      </c>
    </row>
    <row r="26" spans="1:8" ht="15">
      <c r="A26" s="4" t="s">
        <v>31</v>
      </c>
      <c r="B26" s="5">
        <v>136461744</v>
      </c>
      <c r="C26" s="5">
        <v>-31934067</v>
      </c>
      <c r="D26" s="6">
        <f t="shared" si="0"/>
        <v>-23.401479465189894</v>
      </c>
      <c r="E26" s="5">
        <v>-73553147</v>
      </c>
      <c r="F26" s="6">
        <f t="shared" si="1"/>
        <v>-53.9001956475069</v>
      </c>
      <c r="G26" s="5">
        <f t="shared" si="2"/>
        <v>30974530</v>
      </c>
      <c r="H26" s="6">
        <f t="shared" si="3"/>
        <v>22.698324887303215</v>
      </c>
    </row>
    <row r="27" spans="1:8" ht="15">
      <c r="A27" s="4" t="s">
        <v>32</v>
      </c>
      <c r="B27" s="5">
        <v>131584105</v>
      </c>
      <c r="C27" s="5">
        <v>-24813915</v>
      </c>
      <c r="D27" s="6">
        <f t="shared" si="0"/>
        <v>-18.85783621053622</v>
      </c>
      <c r="E27" s="5">
        <v>-131014856</v>
      </c>
      <c r="F27" s="6">
        <f t="shared" si="1"/>
        <v>-99.56738771753625</v>
      </c>
      <c r="G27" s="5">
        <f t="shared" si="2"/>
        <v>-24244666</v>
      </c>
      <c r="H27" s="6">
        <f t="shared" si="3"/>
        <v>-18.42522392807247</v>
      </c>
    </row>
    <row r="28" spans="1:8" ht="15">
      <c r="A28" s="4" t="s">
        <v>33</v>
      </c>
      <c r="B28" s="5">
        <v>114504238</v>
      </c>
      <c r="C28" s="5">
        <v>-19014911</v>
      </c>
      <c r="D28" s="6">
        <f t="shared" si="0"/>
        <v>-16.606294519858732</v>
      </c>
      <c r="E28" s="5">
        <v>-70456066</v>
      </c>
      <c r="F28" s="6">
        <f t="shared" si="1"/>
        <v>-61.531404628010364</v>
      </c>
      <c r="G28" s="5">
        <f t="shared" si="2"/>
        <v>25033261</v>
      </c>
      <c r="H28" s="6">
        <f t="shared" si="3"/>
        <v>21.862300852130907</v>
      </c>
    </row>
    <row r="29" spans="1:8" ht="15">
      <c r="A29" s="4" t="s">
        <v>34</v>
      </c>
      <c r="B29" s="5">
        <v>101532092</v>
      </c>
      <c r="C29" s="5">
        <v>-51162566</v>
      </c>
      <c r="D29" s="6">
        <f t="shared" si="0"/>
        <v>-50.39053661969262</v>
      </c>
      <c r="E29" s="5">
        <v>-46127082</v>
      </c>
      <c r="F29" s="6">
        <f t="shared" si="1"/>
        <v>-45.431036720882304</v>
      </c>
      <c r="G29" s="5">
        <f t="shared" si="2"/>
        <v>4242444</v>
      </c>
      <c r="H29" s="6">
        <f t="shared" si="3"/>
        <v>4.178426659425081</v>
      </c>
    </row>
    <row r="30" spans="1:8" ht="15">
      <c r="A30" s="4" t="s">
        <v>35</v>
      </c>
      <c r="B30" s="5">
        <v>99608353</v>
      </c>
      <c r="C30" s="5">
        <v>-36366244</v>
      </c>
      <c r="D30" s="6">
        <f t="shared" si="0"/>
        <v>-36.50923130914533</v>
      </c>
      <c r="E30" s="5">
        <v>-45531153</v>
      </c>
      <c r="F30" s="6">
        <f t="shared" si="1"/>
        <v>-45.710175531162534</v>
      </c>
      <c r="G30" s="5">
        <f t="shared" si="2"/>
        <v>17710956</v>
      </c>
      <c r="H30" s="6">
        <f t="shared" si="3"/>
        <v>17.780593159692142</v>
      </c>
    </row>
    <row r="31" spans="1:8" ht="15">
      <c r="A31" s="4" t="s">
        <v>36</v>
      </c>
      <c r="B31" s="5">
        <v>85957163</v>
      </c>
      <c r="C31" s="5">
        <v>-15347983</v>
      </c>
      <c r="D31" s="6">
        <f t="shared" si="0"/>
        <v>-17.855385711136137</v>
      </c>
      <c r="E31" s="5">
        <v>-51462427</v>
      </c>
      <c r="F31" s="6">
        <f t="shared" si="1"/>
        <v>-59.86985284751661</v>
      </c>
      <c r="G31" s="5">
        <f t="shared" si="2"/>
        <v>19146753</v>
      </c>
      <c r="H31" s="6">
        <f t="shared" si="3"/>
        <v>22.274761441347245</v>
      </c>
    </row>
    <row r="32" spans="1:8" ht="15">
      <c r="A32" s="4" t="s">
        <v>37</v>
      </c>
      <c r="B32" s="5">
        <v>76786448</v>
      </c>
      <c r="C32" s="5">
        <v>-26151476</v>
      </c>
      <c r="D32" s="6">
        <f t="shared" si="0"/>
        <v>-34.05741075560625</v>
      </c>
      <c r="E32" s="5">
        <v>-76629721</v>
      </c>
      <c r="F32" s="6">
        <f t="shared" si="1"/>
        <v>-99.79589236892427</v>
      </c>
      <c r="G32" s="5">
        <f t="shared" si="2"/>
        <v>-25994749</v>
      </c>
      <c r="H32" s="6">
        <f t="shared" si="3"/>
        <v>-33.85330312453051</v>
      </c>
    </row>
    <row r="33" spans="1:8" ht="15">
      <c r="A33" s="4" t="s">
        <v>38</v>
      </c>
      <c r="B33" s="5">
        <v>71769208</v>
      </c>
      <c r="C33" s="5">
        <v>-135326053</v>
      </c>
      <c r="D33" s="6">
        <f t="shared" si="0"/>
        <v>-188.55726121430797</v>
      </c>
      <c r="E33" s="5">
        <v>-47307328</v>
      </c>
      <c r="F33" s="6">
        <f t="shared" si="1"/>
        <v>-65.91591201619502</v>
      </c>
      <c r="G33" s="5">
        <f t="shared" si="2"/>
        <v>-110864173</v>
      </c>
      <c r="H33" s="6">
        <f t="shared" si="3"/>
        <v>-154.473173230503</v>
      </c>
    </row>
    <row r="34" spans="1:8" ht="15">
      <c r="A34" s="4" t="s">
        <v>39</v>
      </c>
      <c r="B34" s="5">
        <v>64146730</v>
      </c>
      <c r="C34" s="5">
        <v>-21706564</v>
      </c>
      <c r="D34" s="6">
        <f t="shared" si="0"/>
        <v>-33.838925226585985</v>
      </c>
      <c r="E34" s="5">
        <v>-54710268</v>
      </c>
      <c r="F34" s="6">
        <f t="shared" si="1"/>
        <v>-85.2892548069091</v>
      </c>
      <c r="G34" s="5">
        <f t="shared" si="2"/>
        <v>-12270102</v>
      </c>
      <c r="H34" s="6">
        <f t="shared" si="3"/>
        <v>-19.12818003349508</v>
      </c>
    </row>
    <row r="35" spans="1:8" ht="15">
      <c r="A35" s="4" t="s">
        <v>40</v>
      </c>
      <c r="B35" s="5">
        <v>61722544</v>
      </c>
      <c r="C35" s="5">
        <v>-29372350</v>
      </c>
      <c r="D35" s="6">
        <f t="shared" si="0"/>
        <v>-47.58771770651579</v>
      </c>
      <c r="E35" s="5">
        <v>-39676255</v>
      </c>
      <c r="F35" s="6">
        <f t="shared" si="1"/>
        <v>-64.2816261753566</v>
      </c>
      <c r="G35" s="5">
        <f t="shared" si="2"/>
        <v>-7326061</v>
      </c>
      <c r="H35" s="6">
        <f t="shared" si="3"/>
        <v>-11.8693438818724</v>
      </c>
    </row>
    <row r="36" spans="1:8" ht="15">
      <c r="A36" s="4" t="s">
        <v>41</v>
      </c>
      <c r="B36" s="5">
        <v>39975686</v>
      </c>
      <c r="C36" s="5">
        <v>-8258924</v>
      </c>
      <c r="D36" s="6">
        <f t="shared" si="0"/>
        <v>-20.659868100825086</v>
      </c>
      <c r="E36" s="5">
        <v>-25550790</v>
      </c>
      <c r="F36" s="6">
        <f t="shared" si="1"/>
        <v>-63.91582623497693</v>
      </c>
      <c r="G36" s="5">
        <f t="shared" si="2"/>
        <v>6165972</v>
      </c>
      <c r="H36" s="6">
        <f t="shared" si="3"/>
        <v>15.424305664197982</v>
      </c>
    </row>
    <row r="37" spans="1:8" ht="15">
      <c r="A37" s="4" t="s">
        <v>42</v>
      </c>
      <c r="B37" s="5">
        <v>30661160</v>
      </c>
      <c r="C37" s="5">
        <v>-3867488</v>
      </c>
      <c r="D37" s="6">
        <f t="shared" si="0"/>
        <v>-12.613638883851753</v>
      </c>
      <c r="E37" s="5">
        <v>-21069209</v>
      </c>
      <c r="F37" s="6">
        <f t="shared" si="1"/>
        <v>-68.7162814453204</v>
      </c>
      <c r="G37" s="5">
        <f t="shared" si="2"/>
        <v>5724463</v>
      </c>
      <c r="H37" s="6">
        <f t="shared" si="3"/>
        <v>18.67007967082785</v>
      </c>
    </row>
    <row r="38" spans="1:8" ht="15">
      <c r="A38" s="4" t="s">
        <v>43</v>
      </c>
      <c r="B38" s="5">
        <v>28937299</v>
      </c>
      <c r="C38" s="5">
        <v>-12073055</v>
      </c>
      <c r="D38" s="6">
        <f t="shared" si="0"/>
        <v>-41.7214301860032</v>
      </c>
      <c r="E38" s="5">
        <v>-18812323</v>
      </c>
      <c r="F38" s="6">
        <f t="shared" si="1"/>
        <v>-65.01063903718173</v>
      </c>
      <c r="G38" s="5">
        <f t="shared" si="2"/>
        <v>-1948079</v>
      </c>
      <c r="H38" s="6">
        <f t="shared" si="3"/>
        <v>-6.7320692231849275</v>
      </c>
    </row>
    <row r="39" spans="1:8" ht="15">
      <c r="A39" s="4" t="s">
        <v>44</v>
      </c>
      <c r="B39" s="5">
        <v>28215767</v>
      </c>
      <c r="C39" s="5">
        <v>-10661812</v>
      </c>
      <c r="D39" s="6">
        <f t="shared" si="0"/>
        <v>-37.78671690902466</v>
      </c>
      <c r="E39" s="5">
        <v>-6862325</v>
      </c>
      <c r="F39" s="6">
        <f t="shared" si="1"/>
        <v>-24.320887679572913</v>
      </c>
      <c r="G39" s="5">
        <f t="shared" si="2"/>
        <v>10691630</v>
      </c>
      <c r="H39" s="6">
        <f t="shared" si="3"/>
        <v>37.892395411402426</v>
      </c>
    </row>
    <row r="40" spans="1:8" ht="15">
      <c r="A40" s="4" t="s">
        <v>45</v>
      </c>
      <c r="B40" s="5">
        <v>28092511</v>
      </c>
      <c r="C40" s="5">
        <v>-4390649</v>
      </c>
      <c r="D40" s="6">
        <f t="shared" si="0"/>
        <v>-15.629250799261055</v>
      </c>
      <c r="E40" s="5">
        <v>-6793635</v>
      </c>
      <c r="F40" s="6">
        <f t="shared" si="1"/>
        <v>-24.18308210326944</v>
      </c>
      <c r="G40" s="5">
        <f t="shared" si="2"/>
        <v>16908227</v>
      </c>
      <c r="H40" s="6">
        <f t="shared" si="3"/>
        <v>60.1876670974695</v>
      </c>
    </row>
    <row r="41" spans="1:8" ht="15">
      <c r="A41" s="4" t="s">
        <v>46</v>
      </c>
      <c r="B41" s="5">
        <v>24962011</v>
      </c>
      <c r="C41" s="5">
        <v>-11345284</v>
      </c>
      <c r="D41" s="6">
        <f t="shared" si="0"/>
        <v>-45.45020030637756</v>
      </c>
      <c r="E41" s="5">
        <v>-15653061</v>
      </c>
      <c r="F41" s="6">
        <f t="shared" si="1"/>
        <v>-62.70753185710879</v>
      </c>
      <c r="G41" s="5">
        <f t="shared" si="2"/>
        <v>-2036334</v>
      </c>
      <c r="H41" s="6">
        <f t="shared" si="3"/>
        <v>-8.157732163486347</v>
      </c>
    </row>
    <row r="42" spans="1:8" ht="15">
      <c r="A42" s="4" t="s">
        <v>47</v>
      </c>
      <c r="B42" s="5">
        <v>17104693</v>
      </c>
      <c r="C42" s="5">
        <v>-4532510</v>
      </c>
      <c r="D42" s="6">
        <f t="shared" si="0"/>
        <v>-26.49863402985368</v>
      </c>
      <c r="E42" s="5">
        <v>-15938190</v>
      </c>
      <c r="F42" s="6">
        <f t="shared" si="1"/>
        <v>-93.18021668088402</v>
      </c>
      <c r="G42" s="5">
        <f t="shared" si="2"/>
        <v>-3366007</v>
      </c>
      <c r="H42" s="6">
        <f t="shared" si="3"/>
        <v>-19.67885071073769</v>
      </c>
    </row>
    <row r="43" spans="1:8" ht="15">
      <c r="A43" s="4" t="s">
        <v>48</v>
      </c>
      <c r="B43" s="5">
        <v>15865572</v>
      </c>
      <c r="C43" s="5">
        <v>-4147991</v>
      </c>
      <c r="D43" s="6">
        <f t="shared" si="0"/>
        <v>-26.144604178153802</v>
      </c>
      <c r="E43" s="5">
        <v>-7107217</v>
      </c>
      <c r="F43" s="6">
        <f t="shared" si="1"/>
        <v>-44.7964750341179</v>
      </c>
      <c r="G43" s="5">
        <f t="shared" si="2"/>
        <v>4610364</v>
      </c>
      <c r="H43" s="6">
        <f t="shared" si="3"/>
        <v>29.058920787728297</v>
      </c>
    </row>
    <row r="44" spans="1:8" ht="15">
      <c r="A44" s="4" t="s">
        <v>49</v>
      </c>
      <c r="B44" s="5">
        <v>15162381</v>
      </c>
      <c r="C44" s="5">
        <v>7636858</v>
      </c>
      <c r="D44" s="6">
        <f t="shared" si="0"/>
        <v>50.36714220543595</v>
      </c>
      <c r="E44" s="5">
        <v>-6928195</v>
      </c>
      <c r="F44" s="6">
        <f t="shared" si="1"/>
        <v>-45.69331821961208</v>
      </c>
      <c r="G44" s="5">
        <f t="shared" si="2"/>
        <v>15871044</v>
      </c>
      <c r="H44" s="6">
        <f t="shared" si="3"/>
        <v>104.67382398582386</v>
      </c>
    </row>
    <row r="45" spans="1:8" ht="15">
      <c r="A45" s="4" t="s">
        <v>50</v>
      </c>
      <c r="B45" s="5">
        <v>14609829</v>
      </c>
      <c r="C45" s="5">
        <v>-2366541</v>
      </c>
      <c r="D45" s="6">
        <f t="shared" si="0"/>
        <v>-16.198279938800106</v>
      </c>
      <c r="E45" s="5">
        <v>-13408351</v>
      </c>
      <c r="F45" s="6">
        <f t="shared" si="1"/>
        <v>-91.77623502643323</v>
      </c>
      <c r="G45" s="5">
        <f t="shared" si="2"/>
        <v>-1165063</v>
      </c>
      <c r="H45" s="6">
        <f t="shared" si="3"/>
        <v>-7.974514965233337</v>
      </c>
    </row>
    <row r="46" spans="1:8" ht="15">
      <c r="A46" s="4" t="s">
        <v>51</v>
      </c>
      <c r="B46" s="5">
        <v>14235315</v>
      </c>
      <c r="C46" s="5">
        <v>-18388336</v>
      </c>
      <c r="D46" s="6">
        <f t="shared" si="0"/>
        <v>-129.17407166613455</v>
      </c>
      <c r="E46" s="5">
        <v>-14797613</v>
      </c>
      <c r="F46" s="6">
        <f t="shared" si="1"/>
        <v>-103.95002147827428</v>
      </c>
      <c r="G46" s="5">
        <f t="shared" si="2"/>
        <v>-18950634</v>
      </c>
      <c r="H46" s="6">
        <f t="shared" si="3"/>
        <v>-133.12409314440882</v>
      </c>
    </row>
    <row r="47" spans="1:8" ht="15">
      <c r="A47" s="4" t="s">
        <v>52</v>
      </c>
      <c r="B47" s="5">
        <v>11807629</v>
      </c>
      <c r="C47" s="5">
        <v>-8609917</v>
      </c>
      <c r="D47" s="6">
        <f t="shared" si="0"/>
        <v>-72.91825479950293</v>
      </c>
      <c r="E47" s="5">
        <v>-12216705</v>
      </c>
      <c r="F47" s="6">
        <f t="shared" si="1"/>
        <v>-103.46450587158522</v>
      </c>
      <c r="G47" s="5">
        <f t="shared" si="2"/>
        <v>-9018993</v>
      </c>
      <c r="H47" s="6">
        <f t="shared" si="3"/>
        <v>-76.38276067108816</v>
      </c>
    </row>
    <row r="48" spans="1:8" ht="15">
      <c r="A48" s="4" t="s">
        <v>53</v>
      </c>
      <c r="B48" s="5">
        <v>11477019</v>
      </c>
      <c r="C48" s="5">
        <v>-4189579</v>
      </c>
      <c r="D48" s="6">
        <f t="shared" si="0"/>
        <v>-36.50406956719336</v>
      </c>
      <c r="E48" s="5">
        <v>-7285294</v>
      </c>
      <c r="F48" s="6">
        <f t="shared" si="1"/>
        <v>-63.47723219766387</v>
      </c>
      <c r="G48" s="5">
        <f t="shared" si="2"/>
        <v>2146</v>
      </c>
      <c r="H48" s="6">
        <f t="shared" si="3"/>
        <v>0.0186982351427666</v>
      </c>
    </row>
    <row r="49" spans="1:8" ht="15">
      <c r="A49" s="4" t="s">
        <v>54</v>
      </c>
      <c r="B49" s="5">
        <v>9163056</v>
      </c>
      <c r="C49" s="5">
        <v>655128</v>
      </c>
      <c r="D49" s="6">
        <f t="shared" si="0"/>
        <v>7.149667097963823</v>
      </c>
      <c r="E49" s="5">
        <v>-6971678</v>
      </c>
      <c r="F49" s="6">
        <f t="shared" si="1"/>
        <v>-76.0846381381932</v>
      </c>
      <c r="G49" s="5">
        <f t="shared" si="2"/>
        <v>2846506</v>
      </c>
      <c r="H49" s="6">
        <f t="shared" si="3"/>
        <v>31.065028959770626</v>
      </c>
    </row>
    <row r="50" spans="1:8" ht="15">
      <c r="A50" s="4" t="s">
        <v>55</v>
      </c>
      <c r="B50" s="5">
        <v>9084881</v>
      </c>
      <c r="C50" s="5">
        <v>-3243817</v>
      </c>
      <c r="D50" s="6">
        <f t="shared" si="0"/>
        <v>-35.70566306812385</v>
      </c>
      <c r="E50" s="5">
        <v>-9627129</v>
      </c>
      <c r="F50" s="6">
        <f t="shared" si="1"/>
        <v>-105.9686857758511</v>
      </c>
      <c r="G50" s="5">
        <f t="shared" si="2"/>
        <v>-3786065</v>
      </c>
      <c r="H50" s="6">
        <f t="shared" si="3"/>
        <v>-41.674348843974954</v>
      </c>
    </row>
    <row r="51" spans="1:8" ht="15">
      <c r="A51" s="4" t="s">
        <v>56</v>
      </c>
      <c r="B51" s="5">
        <v>9077543</v>
      </c>
      <c r="C51" s="5">
        <v>-1687839</v>
      </c>
      <c r="D51" s="6">
        <f t="shared" si="0"/>
        <v>-18.593566563110745</v>
      </c>
      <c r="E51" s="5">
        <v>-6179914</v>
      </c>
      <c r="F51" s="6">
        <f t="shared" si="1"/>
        <v>-68.07914873000325</v>
      </c>
      <c r="G51" s="5">
        <f t="shared" si="2"/>
        <v>1209790</v>
      </c>
      <c r="H51" s="6">
        <f t="shared" si="3"/>
        <v>13.327284706885994</v>
      </c>
    </row>
    <row r="52" spans="1:8" ht="15">
      <c r="A52" s="4" t="s">
        <v>57</v>
      </c>
      <c r="B52" s="5">
        <v>5543011</v>
      </c>
      <c r="C52" s="5">
        <v>-707889</v>
      </c>
      <c r="D52" s="6">
        <f t="shared" si="0"/>
        <v>-12.770838809448511</v>
      </c>
      <c r="E52" s="5">
        <v>-7321422</v>
      </c>
      <c r="F52" s="6">
        <f t="shared" si="1"/>
        <v>-132.08384396134159</v>
      </c>
      <c r="G52" s="5">
        <f t="shared" si="2"/>
        <v>-2486300</v>
      </c>
      <c r="H52" s="6">
        <f t="shared" si="3"/>
        <v>-44.8546827707901</v>
      </c>
    </row>
    <row r="53" spans="1:8" ht="15">
      <c r="A53" s="4" t="s">
        <v>58</v>
      </c>
      <c r="B53" s="5">
        <v>4512524</v>
      </c>
      <c r="C53" s="5">
        <v>-1611690</v>
      </c>
      <c r="D53" s="6">
        <f t="shared" si="0"/>
        <v>-35.715931926345434</v>
      </c>
      <c r="E53" s="5">
        <v>-1987276</v>
      </c>
      <c r="F53" s="6">
        <f t="shared" si="1"/>
        <v>-44.0391231160211</v>
      </c>
      <c r="G53" s="5">
        <f t="shared" si="2"/>
        <v>913558</v>
      </c>
      <c r="H53" s="6">
        <f t="shared" si="3"/>
        <v>20.244944957633464</v>
      </c>
    </row>
    <row r="54" spans="1:8" ht="15">
      <c r="A54" s="4" t="s">
        <v>59</v>
      </c>
      <c r="B54" s="5">
        <v>4223672</v>
      </c>
      <c r="C54" s="5">
        <v>-238265</v>
      </c>
      <c r="D54" s="6">
        <f t="shared" si="0"/>
        <v>-5.641181417496434</v>
      </c>
      <c r="E54" s="5">
        <v>-5645208</v>
      </c>
      <c r="F54" s="6">
        <f t="shared" si="1"/>
        <v>-133.6564013493472</v>
      </c>
      <c r="G54" s="5">
        <f t="shared" si="2"/>
        <v>-1659801</v>
      </c>
      <c r="H54" s="6">
        <f t="shared" si="3"/>
        <v>-39.29758276684364</v>
      </c>
    </row>
    <row r="55" spans="1:8" ht="15">
      <c r="A55" s="4" t="s">
        <v>60</v>
      </c>
      <c r="B55" s="5">
        <v>3740568</v>
      </c>
      <c r="C55" s="5">
        <v>-1257394</v>
      </c>
      <c r="D55" s="6">
        <f t="shared" si="0"/>
        <v>-33.61505525364063</v>
      </c>
      <c r="E55" s="5">
        <v>-3442699</v>
      </c>
      <c r="F55" s="6">
        <f t="shared" si="1"/>
        <v>-92.03679762004059</v>
      </c>
      <c r="G55" s="5">
        <f t="shared" si="2"/>
        <v>-959525</v>
      </c>
      <c r="H55" s="6">
        <f t="shared" si="3"/>
        <v>-25.651852873681218</v>
      </c>
    </row>
    <row r="56" spans="1:8" ht="15">
      <c r="A56" s="4" t="s">
        <v>61</v>
      </c>
      <c r="B56" s="5">
        <v>3273051</v>
      </c>
      <c r="C56" s="5">
        <v>6261145</v>
      </c>
      <c r="D56" s="6">
        <f t="shared" si="0"/>
        <v>191.29384173971013</v>
      </c>
      <c r="E56" s="5">
        <v>-6407800</v>
      </c>
      <c r="F56" s="6">
        <f t="shared" si="1"/>
        <v>-195.77452352560348</v>
      </c>
      <c r="G56" s="5">
        <f t="shared" si="2"/>
        <v>3126396</v>
      </c>
      <c r="H56" s="6">
        <f t="shared" si="3"/>
        <v>95.51931821410665</v>
      </c>
    </row>
    <row r="57" spans="1:8" ht="15">
      <c r="A57" s="4" t="s">
        <v>62</v>
      </c>
      <c r="B57" s="5">
        <v>2844033</v>
      </c>
      <c r="C57" s="5">
        <v>-930260</v>
      </c>
      <c r="D57" s="6">
        <f t="shared" si="0"/>
        <v>-32.70918445742367</v>
      </c>
      <c r="E57" s="5">
        <v>-2179196</v>
      </c>
      <c r="F57" s="6">
        <f t="shared" si="1"/>
        <v>-76.62344283628214</v>
      </c>
      <c r="G57" s="5">
        <f t="shared" si="2"/>
        <v>-265423</v>
      </c>
      <c r="H57" s="6">
        <f t="shared" si="3"/>
        <v>-9.332627293705805</v>
      </c>
    </row>
    <row r="58" spans="1:8" ht="15">
      <c r="A58" s="4" t="s">
        <v>63</v>
      </c>
      <c r="B58" s="5">
        <v>2500926</v>
      </c>
      <c r="C58" s="5">
        <v>-55154</v>
      </c>
      <c r="D58" s="6">
        <f t="shared" si="0"/>
        <v>-2.2053431409006103</v>
      </c>
      <c r="E58" s="5">
        <v>-1135904</v>
      </c>
      <c r="F58" s="6">
        <f t="shared" si="1"/>
        <v>-45.41933667769458</v>
      </c>
      <c r="G58" s="5">
        <f t="shared" si="2"/>
        <v>1309868</v>
      </c>
      <c r="H58" s="6">
        <f t="shared" si="3"/>
        <v>52.3753201814048</v>
      </c>
    </row>
    <row r="59" spans="1:8" ht="15">
      <c r="A59" s="4" t="s">
        <v>64</v>
      </c>
      <c r="B59" s="5">
        <v>2100812</v>
      </c>
      <c r="C59" s="5">
        <v>205389</v>
      </c>
      <c r="D59" s="6">
        <f t="shared" si="0"/>
        <v>9.776648267431831</v>
      </c>
      <c r="E59" s="5">
        <v>-939321</v>
      </c>
      <c r="F59" s="6">
        <f t="shared" si="1"/>
        <v>-44.712282679268775</v>
      </c>
      <c r="G59" s="5">
        <f t="shared" si="2"/>
        <v>1366880</v>
      </c>
      <c r="H59" s="6">
        <f t="shared" si="3"/>
        <v>65.06436558816306</v>
      </c>
    </row>
    <row r="60" spans="1:8" ht="15">
      <c r="A60" s="4" t="s">
        <v>65</v>
      </c>
      <c r="B60" s="5">
        <v>1793249</v>
      </c>
      <c r="C60" s="5">
        <v>745600</v>
      </c>
      <c r="D60" s="6">
        <f t="shared" si="0"/>
        <v>41.578163434079705</v>
      </c>
      <c r="E60" s="5">
        <v>-1919888</v>
      </c>
      <c r="F60" s="6">
        <f t="shared" si="1"/>
        <v>-107.0619863722216</v>
      </c>
      <c r="G60" s="5">
        <f t="shared" si="2"/>
        <v>618961</v>
      </c>
      <c r="H60" s="6">
        <f t="shared" si="3"/>
        <v>34.51617706185811</v>
      </c>
    </row>
    <row r="61" spans="1:8" ht="15">
      <c r="A61" s="4" t="s">
        <v>66</v>
      </c>
      <c r="B61" s="5">
        <v>1384584</v>
      </c>
      <c r="C61" s="5">
        <v>-259414</v>
      </c>
      <c r="D61" s="6">
        <f t="shared" si="0"/>
        <v>-18.735880235507558</v>
      </c>
      <c r="E61" s="5">
        <v>-804184</v>
      </c>
      <c r="F61" s="6">
        <f t="shared" si="1"/>
        <v>-58.08127206438901</v>
      </c>
      <c r="G61" s="5">
        <f t="shared" si="2"/>
        <v>320986</v>
      </c>
      <c r="H61" s="6">
        <f t="shared" si="3"/>
        <v>23.182847700103423</v>
      </c>
    </row>
    <row r="62" spans="1:8" ht="15">
      <c r="A62" s="4" t="s">
        <v>67</v>
      </c>
      <c r="B62" s="5">
        <v>1182440</v>
      </c>
      <c r="C62" s="5">
        <v>-690755</v>
      </c>
      <c r="D62" s="6">
        <f t="shared" si="0"/>
        <v>-58.41776326917222</v>
      </c>
      <c r="E62" s="5">
        <v>-1328544</v>
      </c>
      <c r="F62" s="6">
        <f t="shared" si="1"/>
        <v>-112.35614492067252</v>
      </c>
      <c r="G62" s="5">
        <f t="shared" si="2"/>
        <v>-836859</v>
      </c>
      <c r="H62" s="6">
        <f t="shared" si="3"/>
        <v>-70.77390818984472</v>
      </c>
    </row>
    <row r="63" spans="1:8" ht="15">
      <c r="A63" s="4" t="s">
        <v>68</v>
      </c>
      <c r="B63" s="5">
        <v>1173979</v>
      </c>
      <c r="C63" s="5">
        <v>-3330</v>
      </c>
      <c r="D63" s="6">
        <f t="shared" si="0"/>
        <v>-0.2836507296978907</v>
      </c>
      <c r="E63" s="5">
        <v>-1432967</v>
      </c>
      <c r="F63" s="6">
        <f t="shared" si="1"/>
        <v>-122.06070125615535</v>
      </c>
      <c r="G63" s="5">
        <f t="shared" si="2"/>
        <v>-262318</v>
      </c>
      <c r="H63" s="6">
        <f t="shared" si="3"/>
        <v>-22.34435198585324</v>
      </c>
    </row>
    <row r="64" spans="1:8" ht="15">
      <c r="A64" s="4" t="s">
        <v>69</v>
      </c>
      <c r="B64" s="5">
        <v>1017730</v>
      </c>
      <c r="C64" s="5">
        <v>-227026</v>
      </c>
      <c r="D64" s="6">
        <f t="shared" si="0"/>
        <v>-22.307095202067345</v>
      </c>
      <c r="E64" s="5">
        <v>-290617</v>
      </c>
      <c r="F64" s="6">
        <f t="shared" si="1"/>
        <v>-28.555412535741308</v>
      </c>
      <c r="G64" s="5">
        <f t="shared" si="2"/>
        <v>500087</v>
      </c>
      <c r="H64" s="6">
        <f t="shared" si="3"/>
        <v>49.137492262191344</v>
      </c>
    </row>
    <row r="65" spans="1:8" ht="15">
      <c r="A65" s="4" t="s">
        <v>70</v>
      </c>
      <c r="B65" s="5">
        <v>753682</v>
      </c>
      <c r="C65" s="5">
        <v>-47420</v>
      </c>
      <c r="D65" s="6">
        <f t="shared" si="0"/>
        <v>-6.291778230075814</v>
      </c>
      <c r="E65" s="5">
        <v>-477220</v>
      </c>
      <c r="F65" s="6">
        <f t="shared" si="1"/>
        <v>-63.31848180001646</v>
      </c>
      <c r="G65" s="5">
        <f t="shared" si="2"/>
        <v>229042</v>
      </c>
      <c r="H65" s="6">
        <f t="shared" si="3"/>
        <v>30.38973996990773</v>
      </c>
    </row>
    <row r="66" spans="1:8" ht="15">
      <c r="A66" s="4" t="s">
        <v>71</v>
      </c>
      <c r="B66" s="5">
        <v>633384</v>
      </c>
      <c r="C66" s="5">
        <v>53351</v>
      </c>
      <c r="D66" s="6">
        <f t="shared" si="0"/>
        <v>8.423168251803013</v>
      </c>
      <c r="E66" s="5">
        <v>-487779</v>
      </c>
      <c r="F66" s="6">
        <f t="shared" si="1"/>
        <v>-77.01157591603199</v>
      </c>
      <c r="G66" s="5">
        <f t="shared" si="2"/>
        <v>198956</v>
      </c>
      <c r="H66" s="6">
        <f t="shared" si="3"/>
        <v>31.411592335771033</v>
      </c>
    </row>
    <row r="67" spans="1:8" ht="15">
      <c r="A67" s="4" t="s">
        <v>72</v>
      </c>
      <c r="B67" s="5">
        <v>486989</v>
      </c>
      <c r="C67" s="5">
        <v>225</v>
      </c>
      <c r="D67" s="6">
        <f aca="true" t="shared" si="4" ref="D67:D79">+_xlfn.IFERROR(C67/B67,0)*100</f>
        <v>0.04620227561608168</v>
      </c>
      <c r="E67" s="5">
        <v>-91073</v>
      </c>
      <c r="F67" s="6">
        <f aca="true" t="shared" si="5" ref="F67:F79">+_xlfn.IFERROR(E67/B67,0)*100</f>
        <v>-18.701243765259584</v>
      </c>
      <c r="G67" s="5">
        <f aca="true" t="shared" si="6" ref="G67:G79">+B67+C67+E67</f>
        <v>396141</v>
      </c>
      <c r="H67" s="6">
        <f aca="true" t="shared" si="7" ref="H67:H79">+_xlfn.IFERROR(G67/B67,0)*100</f>
        <v>81.3449585103565</v>
      </c>
    </row>
    <row r="68" spans="1:8" ht="15">
      <c r="A68" s="4" t="s">
        <v>73</v>
      </c>
      <c r="B68" s="5">
        <v>450116</v>
      </c>
      <c r="C68" s="5">
        <v>-42369</v>
      </c>
      <c r="D68" s="6">
        <f t="shared" si="4"/>
        <v>-9.412906895111481</v>
      </c>
      <c r="E68" s="5">
        <v>-233466</v>
      </c>
      <c r="F68" s="6">
        <f t="shared" si="5"/>
        <v>-51.86796292511264</v>
      </c>
      <c r="G68" s="5">
        <f t="shared" si="6"/>
        <v>174281</v>
      </c>
      <c r="H68" s="6">
        <f t="shared" si="7"/>
        <v>38.71913017977588</v>
      </c>
    </row>
    <row r="69" spans="1:8" ht="15">
      <c r="A69" s="4" t="s">
        <v>74</v>
      </c>
      <c r="B69" s="5">
        <v>383976</v>
      </c>
      <c r="C69" s="5">
        <v>39645</v>
      </c>
      <c r="D69" s="6">
        <f t="shared" si="4"/>
        <v>10.324864054003376</v>
      </c>
      <c r="E69" s="5">
        <v>-184286</v>
      </c>
      <c r="F69" s="6">
        <f t="shared" si="5"/>
        <v>-47.99414546742505</v>
      </c>
      <c r="G69" s="5">
        <f t="shared" si="6"/>
        <v>239335</v>
      </c>
      <c r="H69" s="6">
        <f t="shared" si="7"/>
        <v>62.33071858657833</v>
      </c>
    </row>
    <row r="70" spans="1:8" ht="15">
      <c r="A70" s="4" t="s">
        <v>75</v>
      </c>
      <c r="B70" s="5">
        <v>377903</v>
      </c>
      <c r="C70" s="5">
        <v>1579</v>
      </c>
      <c r="D70" s="6">
        <f t="shared" si="4"/>
        <v>0.4178320891869078</v>
      </c>
      <c r="E70" s="5">
        <v>-377785</v>
      </c>
      <c r="F70" s="6">
        <f t="shared" si="5"/>
        <v>-99.9687750560329</v>
      </c>
      <c r="G70" s="5">
        <f t="shared" si="6"/>
        <v>1697</v>
      </c>
      <c r="H70" s="6">
        <f t="shared" si="7"/>
        <v>0.44905703315401047</v>
      </c>
    </row>
    <row r="71" spans="1:8" ht="15">
      <c r="A71" s="4" t="s">
        <v>76</v>
      </c>
      <c r="B71" s="5">
        <v>324228</v>
      </c>
      <c r="C71" s="5">
        <v>-39107</v>
      </c>
      <c r="D71" s="6">
        <f t="shared" si="4"/>
        <v>-12.061573954131044</v>
      </c>
      <c r="E71" s="5">
        <v>-14801</v>
      </c>
      <c r="F71" s="6">
        <f t="shared" si="5"/>
        <v>-4.564997470915529</v>
      </c>
      <c r="G71" s="5">
        <f t="shared" si="6"/>
        <v>270320</v>
      </c>
      <c r="H71" s="6">
        <f t="shared" si="7"/>
        <v>83.37342857495342</v>
      </c>
    </row>
    <row r="72" spans="1:8" ht="15">
      <c r="A72" s="4" t="s">
        <v>77</v>
      </c>
      <c r="B72" s="5">
        <v>227723</v>
      </c>
      <c r="C72" s="5">
        <v>-91424</v>
      </c>
      <c r="D72" s="6">
        <f t="shared" si="4"/>
        <v>-40.1470207225445</v>
      </c>
      <c r="E72" s="5">
        <v>-35727</v>
      </c>
      <c r="F72" s="6">
        <f t="shared" si="5"/>
        <v>-15.688797354680906</v>
      </c>
      <c r="G72" s="5">
        <f t="shared" si="6"/>
        <v>100572</v>
      </c>
      <c r="H72" s="6">
        <f t="shared" si="7"/>
        <v>44.164181922774596</v>
      </c>
    </row>
    <row r="73" spans="1:8" ht="15">
      <c r="A73" s="4" t="s">
        <v>78</v>
      </c>
      <c r="B73" s="5">
        <v>179953</v>
      </c>
      <c r="C73" s="5">
        <v>70943</v>
      </c>
      <c r="D73" s="6">
        <f t="shared" si="4"/>
        <v>39.423071579801395</v>
      </c>
      <c r="E73" s="5">
        <v>-137027</v>
      </c>
      <c r="F73" s="6">
        <f t="shared" si="5"/>
        <v>-76.14599367612655</v>
      </c>
      <c r="G73" s="5">
        <f t="shared" si="6"/>
        <v>113869</v>
      </c>
      <c r="H73" s="6">
        <f t="shared" si="7"/>
        <v>63.27707790367485</v>
      </c>
    </row>
    <row r="74" spans="1:8" ht="15">
      <c r="A74" s="4" t="s">
        <v>79</v>
      </c>
      <c r="B74" s="5">
        <v>150055</v>
      </c>
      <c r="C74" s="5">
        <v>-18054</v>
      </c>
      <c r="D74" s="6">
        <f t="shared" si="4"/>
        <v>-12.03158841758022</v>
      </c>
      <c r="E74" s="5">
        <v>-544336</v>
      </c>
      <c r="F74" s="6">
        <f t="shared" si="5"/>
        <v>-362.757655526307</v>
      </c>
      <c r="G74" s="5">
        <f t="shared" si="6"/>
        <v>-412335</v>
      </c>
      <c r="H74" s="6">
        <f t="shared" si="7"/>
        <v>-274.78924394388724</v>
      </c>
    </row>
    <row r="75" spans="1:8" ht="15">
      <c r="A75" s="4" t="s">
        <v>80</v>
      </c>
      <c r="B75" s="5">
        <v>67576</v>
      </c>
      <c r="C75" s="5">
        <v>-3838</v>
      </c>
      <c r="D75" s="6">
        <f t="shared" si="4"/>
        <v>-5.679531194506925</v>
      </c>
      <c r="E75" s="5">
        <v>-202614</v>
      </c>
      <c r="F75" s="6">
        <f t="shared" si="5"/>
        <v>-299.8313010536285</v>
      </c>
      <c r="G75" s="5">
        <f t="shared" si="6"/>
        <v>-138876</v>
      </c>
      <c r="H75" s="6">
        <f t="shared" si="7"/>
        <v>-205.51083224813542</v>
      </c>
    </row>
    <row r="76" spans="1:8" ht="15">
      <c r="A76" s="4" t="s">
        <v>81</v>
      </c>
      <c r="B76" s="5">
        <v>31718</v>
      </c>
      <c r="C76" s="5">
        <v>-66045</v>
      </c>
      <c r="D76" s="6">
        <f t="shared" si="4"/>
        <v>-208.22561321647015</v>
      </c>
      <c r="E76" s="5">
        <v>-306595</v>
      </c>
      <c r="F76" s="6">
        <f t="shared" si="5"/>
        <v>-966.6277823317989</v>
      </c>
      <c r="G76" s="5">
        <f t="shared" si="6"/>
        <v>-340922</v>
      </c>
      <c r="H76" s="6">
        <f t="shared" si="7"/>
        <v>-1074.853395548269</v>
      </c>
    </row>
    <row r="77" spans="1:8" ht="15">
      <c r="A77" s="4" t="s">
        <v>82</v>
      </c>
      <c r="B77" s="5">
        <v>3757</v>
      </c>
      <c r="C77" s="5">
        <v>-18</v>
      </c>
      <c r="D77" s="6">
        <f t="shared" si="4"/>
        <v>-0.47910566941708804</v>
      </c>
      <c r="E77" s="5">
        <v>-840</v>
      </c>
      <c r="F77" s="6">
        <f t="shared" si="5"/>
        <v>-22.358264572797445</v>
      </c>
      <c r="G77" s="5">
        <f t="shared" si="6"/>
        <v>2899</v>
      </c>
      <c r="H77" s="6">
        <f t="shared" si="7"/>
        <v>77.16262975778547</v>
      </c>
    </row>
    <row r="78" spans="1:8" ht="15">
      <c r="A78" s="4" t="s">
        <v>83</v>
      </c>
      <c r="B78" s="5">
        <v>2732</v>
      </c>
      <c r="C78" s="5">
        <v>207</v>
      </c>
      <c r="D78" s="6">
        <f t="shared" si="4"/>
        <v>7.576866764275255</v>
      </c>
      <c r="E78" s="5">
        <v>0</v>
      </c>
      <c r="F78" s="6">
        <f t="shared" si="5"/>
        <v>0</v>
      </c>
      <c r="G78" s="5">
        <f t="shared" si="6"/>
        <v>2939</v>
      </c>
      <c r="H78" s="6">
        <f t="shared" si="7"/>
        <v>107.57686676427525</v>
      </c>
    </row>
    <row r="79" spans="1:8" ht="15">
      <c r="A79" s="4" t="s">
        <v>84</v>
      </c>
      <c r="B79" s="5">
        <v>1161</v>
      </c>
      <c r="C79" s="5">
        <v>-58</v>
      </c>
      <c r="D79" s="6">
        <f t="shared" si="4"/>
        <v>-4.995693367786391</v>
      </c>
      <c r="E79" s="5">
        <v>-5</v>
      </c>
      <c r="F79" s="6">
        <f t="shared" si="5"/>
        <v>-0.4306632213608958</v>
      </c>
      <c r="G79" s="5">
        <f t="shared" si="6"/>
        <v>1098</v>
      </c>
      <c r="H79" s="6">
        <f t="shared" si="7"/>
        <v>94.57364341085271</v>
      </c>
    </row>
    <row r="80" spans="1:8" ht="15">
      <c r="A80" s="7" t="s">
        <v>85</v>
      </c>
      <c r="B80" s="8">
        <v>12920799177</v>
      </c>
      <c r="C80" s="8">
        <v>-5172532050</v>
      </c>
      <c r="D80" s="9">
        <v>-40.032601537585215</v>
      </c>
      <c r="E80" s="8">
        <v>-7687427705</v>
      </c>
      <c r="F80" s="9">
        <v>-59.496534228967846</v>
      </c>
      <c r="G80" s="8">
        <v>60839422</v>
      </c>
      <c r="H80" s="9">
        <v>0.4708642334469432</v>
      </c>
    </row>
    <row r="81" spans="1:8" ht="15">
      <c r="A81" s="13" t="s">
        <v>86</v>
      </c>
      <c r="B81" s="13"/>
      <c r="C81" s="13"/>
      <c r="D81" s="13"/>
      <c r="E81" s="13"/>
      <c r="F81" s="13"/>
      <c r="G81" s="13"/>
      <c r="H81" s="13"/>
    </row>
  </sheetData>
  <autoFilter ref="A2:H79">
    <sortState ref="A3:H81">
      <sortCondition descending="1" sortBy="value" ref="B3:B81"/>
    </sortState>
  </autoFilter>
  <mergeCells count="2">
    <mergeCell ref="A1:H1"/>
    <mergeCell ref="A81:H8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2022-02-18T16:06:32Z</dcterms:created>
  <dcterms:modified xsi:type="dcterms:W3CDTF">2022-02-27T01:07:30Z</dcterms:modified>
  <cp:category/>
  <cp:version/>
  <cp:contentType/>
  <cp:contentStatus/>
</cp:coreProperties>
</file>